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ber.griffin\Desktop\"/>
    </mc:Choice>
  </mc:AlternateContent>
  <bookViews>
    <workbookView xWindow="0" yWindow="0" windowWidth="16755" windowHeight="10380"/>
  </bookViews>
  <sheets>
    <sheet name="Maine Ending Balances 2017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2" l="1"/>
  <c r="M46" i="2"/>
  <c r="L46" i="2"/>
  <c r="K46" i="2"/>
  <c r="J46" i="2"/>
  <c r="I46" i="2"/>
  <c r="H46" i="2"/>
  <c r="G46" i="2"/>
  <c r="F46" i="2"/>
  <c r="E46" i="2"/>
  <c r="D46" i="2"/>
  <c r="C46" i="2"/>
</calcChain>
</file>

<file path=xl/sharedStrings.xml><?xml version="1.0" encoding="utf-8"?>
<sst xmlns="http://schemas.openxmlformats.org/spreadsheetml/2006/main" count="102" uniqueCount="102">
  <si>
    <t>FY 2017 Month-end Cash Balances by Fund</t>
  </si>
  <si>
    <t>FUND NAME</t>
  </si>
  <si>
    <t>FUND#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</si>
  <si>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</si>
  <si>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</si>
  <si>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</si>
  <si>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</si>
  <si>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</si>
  <si>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</si>
  <si>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</si>
  <si>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</si>
  <si>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</si>
  <si>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</si>
  <si>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</si>
  <si>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</si>
  <si>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General Fund   </t>
  </si>
  <si>
    <t>010</t>
  </si>
  <si>
    <t>Highway Fund</t>
  </si>
  <si>
    <t>012</t>
  </si>
  <si>
    <t>Federal Expenditure</t>
  </si>
  <si>
    <t>013</t>
  </si>
  <si>
    <t>Other Special Revenue</t>
  </si>
  <si>
    <t>014</t>
  </si>
  <si>
    <t>Federal Block Grant</t>
  </si>
  <si>
    <t>015</t>
  </si>
  <si>
    <t>Highway Bond Fund - TaxExempt</t>
  </si>
  <si>
    <t>016</t>
  </si>
  <si>
    <t xml:space="preserve">General Bond Fund - Taxable       </t>
  </si>
  <si>
    <t>017</t>
  </si>
  <si>
    <t xml:space="preserve">General Bond Fund - Tax-exempt  </t>
  </si>
  <si>
    <t>018</t>
  </si>
  <si>
    <t>Federal Expenditure- ARRA</t>
  </si>
  <si>
    <t>020</t>
  </si>
  <si>
    <t>Federal Block Grant- ARRA</t>
  </si>
  <si>
    <t>021</t>
  </si>
  <si>
    <t>Fund for a Healthy Maine (Tobacco)</t>
  </si>
  <si>
    <t>024</t>
  </si>
  <si>
    <t xml:space="preserve">Financial &amp; Personnel Service </t>
  </si>
  <si>
    <t>029</t>
  </si>
  <si>
    <t>Transportation Facilities Fund</t>
  </si>
  <si>
    <t>030</t>
  </si>
  <si>
    <t>Fleet Service - DOT</t>
  </si>
  <si>
    <t>032</t>
  </si>
  <si>
    <t>Postal, Printing &amp; Supply Fund</t>
  </si>
  <si>
    <t>035</t>
  </si>
  <si>
    <t>Office of Information Services</t>
  </si>
  <si>
    <t>038</t>
  </si>
  <si>
    <t>Risk Management Fund</t>
  </si>
  <si>
    <t>039</t>
  </si>
  <si>
    <t>Workers Comp. Management</t>
  </si>
  <si>
    <t>041</t>
  </si>
  <si>
    <t>Central Motor Pool</t>
  </si>
  <si>
    <t>042</t>
  </si>
  <si>
    <t xml:space="preserve">Real Prop Lease ISF       </t>
  </si>
  <si>
    <t>043</t>
  </si>
  <si>
    <t xml:space="preserve">Bureau of Revenue Services        </t>
  </si>
  <si>
    <t>044</t>
  </si>
  <si>
    <t xml:space="preserve">Retiree Health Insurance ISF          </t>
  </si>
  <si>
    <t>045</t>
  </si>
  <si>
    <t>Accident, Sickness &amp; Health Insurance</t>
  </si>
  <si>
    <t>046</t>
  </si>
  <si>
    <t xml:space="preserve">Statewide radio &amp; Network System    </t>
  </si>
  <si>
    <t>047</t>
  </si>
  <si>
    <t>Consolidated Emergency Commun</t>
  </si>
  <si>
    <t>052</t>
  </si>
  <si>
    <t>Transit, Aviation &amp; Rail Transp</t>
  </si>
  <si>
    <t>053</t>
  </si>
  <si>
    <t>Dirigo Health Agency</t>
  </si>
  <si>
    <t>054</t>
  </si>
  <si>
    <t>Island Ferry Service</t>
  </si>
  <si>
    <t>057</t>
  </si>
  <si>
    <t>Alcoholic Beverage Fund</t>
  </si>
  <si>
    <t>060</t>
  </si>
  <si>
    <t>Prison Industries</t>
  </si>
  <si>
    <t>061</t>
  </si>
  <si>
    <t>State Administered Insur Fd</t>
  </si>
  <si>
    <t>064</t>
  </si>
  <si>
    <t xml:space="preserve">Maine Military Authority                      </t>
  </si>
  <si>
    <t>066</t>
  </si>
  <si>
    <t>State Lottery</t>
  </si>
  <si>
    <t>067</t>
  </si>
  <si>
    <t>Emplyment Security Trust</t>
  </si>
  <si>
    <t>070</t>
  </si>
  <si>
    <t>Abandoned Property</t>
  </si>
  <si>
    <t>071</t>
  </si>
  <si>
    <t>Firefighter and Law Enf Health Ins</t>
  </si>
  <si>
    <t>076</t>
  </si>
  <si>
    <t>Competitive Skills Scholarship Fund</t>
  </si>
  <si>
    <t>077</t>
  </si>
  <si>
    <t>Payroll Withholding Fund</t>
  </si>
  <si>
    <t>080</t>
  </si>
  <si>
    <t>Expendable Trust - Common</t>
  </si>
  <si>
    <t>082</t>
  </si>
  <si>
    <t>Private Trust Funds</t>
  </si>
  <si>
    <t>083</t>
  </si>
  <si>
    <t>Other Agency Funds</t>
  </si>
  <si>
    <t>086</t>
  </si>
  <si>
    <t>Lands Reserved Trust Fund</t>
  </si>
  <si>
    <t>087</t>
  </si>
  <si>
    <t>Component Units</t>
  </si>
  <si>
    <t>098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</si>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</sst>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_);[Red]\(0.00\)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14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vertical="center"/>
    </xf>
    <xf numFmtId="40" fontId="4" fillId="0" borderId="0" xfId="1" applyNumberFormat="1" applyFont="1" applyAlignment="1">
      <alignment vertical="center"/>
    </xf>
    <xf numFmtId="40" fontId="5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6" fillId="2" borderId="0" xfId="1" applyNumberFormat="1" applyFont="1" applyFill="1" applyAlignment="1" applyProtection="1">
      <alignment horizontal="center" vertical="center"/>
    </xf>
    <xf numFmtId="40" fontId="6" fillId="2" borderId="0" xfId="1" applyNumberFormat="1" applyFont="1" applyFill="1" applyAlignment="1" applyProtection="1">
      <alignment horizontal="center" vertical="center"/>
    </xf>
    <xf numFmtId="164" fontId="6" fillId="2" borderId="0" xfId="1" applyNumberFormat="1" applyFont="1" applyFill="1" applyAlignment="1" applyProtection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2" applyNumberFormat="1" applyFont="1" applyFill="1" applyAlignment="1">
      <alignment horizontal="left"/>
    </xf>
    <xf numFmtId="49" fontId="9" fillId="0" borderId="0" xfId="3" applyNumberFormat="1" applyFont="1" applyFill="1" applyAlignment="1" applyProtection="1">
      <alignment horizontal="center"/>
    </xf>
    <xf numFmtId="38" fontId="10" fillId="0" borderId="0" xfId="1" applyNumberFormat="1" applyFont="1"/>
    <xf numFmtId="164" fontId="10" fillId="0" borderId="0" xfId="1" applyNumberFormat="1" applyFont="1"/>
    <xf numFmtId="38" fontId="10" fillId="0" borderId="0" xfId="4" applyNumberFormat="1" applyFont="1"/>
    <xf numFmtId="0" fontId="4" fillId="0" borderId="0" xfId="1" applyFont="1"/>
    <xf numFmtId="49" fontId="4" fillId="0" borderId="0" xfId="1" applyNumberFormat="1" applyFont="1"/>
    <xf numFmtId="38" fontId="10" fillId="0" borderId="0" xfId="1" applyNumberFormat="1" applyFont="1" applyFill="1"/>
    <xf numFmtId="3" fontId="10" fillId="0" borderId="0" xfId="1" applyNumberFormat="1" applyFont="1" applyFill="1"/>
    <xf numFmtId="38" fontId="10" fillId="0" borderId="0" xfId="4" applyNumberFormat="1" applyFont="1" applyFill="1"/>
    <xf numFmtId="0" fontId="4" fillId="0" borderId="0" xfId="1" applyFont="1" applyFill="1"/>
    <xf numFmtId="0" fontId="9" fillId="0" borderId="0" xfId="2" applyNumberFormat="1" applyFont="1" applyFill="1" applyAlignment="1">
      <alignment horizontal="right"/>
    </xf>
    <xf numFmtId="38" fontId="12" fillId="0" borderId="0" xfId="4" applyNumberFormat="1" applyFont="1"/>
    <xf numFmtId="0" fontId="13" fillId="0" borderId="0" xfId="1" applyFont="1"/>
    <xf numFmtId="0" fontId="9" fillId="0" borderId="0" xfId="2" applyNumberFormat="1" applyFont="1" applyFill="1" applyAlignment="1">
      <alignment horizontal="left"/>
    </xf>
    <xf numFmtId="164" fontId="10" fillId="0" borderId="0" xfId="4" applyNumberFormat="1" applyFont="1"/>
    <xf numFmtId="43" fontId="4" fillId="0" borderId="0" xfId="5" applyFont="1" applyFill="1" applyProtection="1"/>
    <xf numFmtId="49" fontId="14" fillId="0" borderId="0" xfId="1" applyNumberFormat="1" applyFont="1" applyAlignment="1">
      <alignment horizontal="center"/>
    </xf>
    <xf numFmtId="40" fontId="5" fillId="0" borderId="0" xfId="1" applyNumberFormat="1" applyFont="1"/>
    <xf numFmtId="164" fontId="5" fillId="0" borderId="0" xfId="1" applyNumberFormat="1" applyFont="1"/>
    <xf numFmtId="0" fontId="5" fillId="0" borderId="0" xfId="1" applyFont="1"/>
    <xf numFmtId="49" fontId="9" fillId="0" borderId="0" xfId="1" applyNumberFormat="1" applyFont="1" applyAlignment="1">
      <alignment horizontal="center"/>
    </xf>
    <xf numFmtId="164" fontId="4" fillId="0" borderId="0" xfId="1" applyNumberFormat="1" applyFont="1"/>
    <xf numFmtId="40" fontId="4" fillId="0" borderId="0" xfId="1" applyNumberFormat="1" applyFont="1"/>
  </cellXfs>
  <cellStyles count="6">
    <cellStyle name="Comma 2" xfId="5"/>
    <cellStyle name="Normal" xfId="0" builtinId="0"/>
    <cellStyle name="Normal 2" xfId="1"/>
    <cellStyle name="Normal 5" xfId="2"/>
    <cellStyle name="Normal_CP Comp by Fund" xfId="4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P49"/>
  <sheetViews>
    <sheetView tabSelected="1" workbookViewId="0"/>
  </sheetViews>
  <sheetFormatPr defaultColWidth="8.28515625" defaultRowHeight="15" x14ac:dyDescent="0.25"/>
  <cols>
    <col min="1" max="1" width="34.42578125" style="17" customWidth="1"/>
    <col min="2" max="2" width="9.7109375" style="33" customWidth="1"/>
    <col min="3" max="3" width="16.85546875" style="17" customWidth="1"/>
    <col min="4" max="4" width="16.85546875" style="34" customWidth="1"/>
    <col min="5" max="5" width="16.85546875" style="17" customWidth="1"/>
    <col min="6" max="14" width="16.85546875" style="35" customWidth="1"/>
    <col min="15" max="16384" width="8.28515625" style="17"/>
  </cols>
  <sheetData>
    <row r="1" spans="1:16" s="3" customFormat="1" ht="21.75" customHeight="1" x14ac:dyDescent="0.25">
      <c r="A1" s="1" t="s">
        <v>0</v>
      </c>
      <c r="B1" s="2"/>
      <c r="D1" s="4"/>
      <c r="F1" s="5"/>
      <c r="G1" s="5"/>
      <c r="H1" s="5"/>
      <c r="I1" s="5"/>
      <c r="J1" s="5"/>
      <c r="K1" s="5"/>
      <c r="L1" s="5"/>
      <c r="M1" s="5"/>
      <c r="N1" s="6"/>
    </row>
    <row r="2" spans="1:16" s="11" customFormat="1" ht="15.6" customHeight="1" x14ac:dyDescent="0.25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6" x14ac:dyDescent="0.25">
      <c r="A3" s="12" t="s">
        <v>15</v>
      </c>
      <c r="B3" s="13" t="s">
        <v>16</v>
      </c>
      <c r="C3" s="14">
        <v>98378192.439999998</v>
      </c>
      <c r="D3" s="15">
        <v>122379161.92</v>
      </c>
      <c r="E3" s="14">
        <v>221981685.30000001</v>
      </c>
      <c r="F3" s="16">
        <v>170888442.78</v>
      </c>
      <c r="G3" s="16">
        <v>192155747.00999999</v>
      </c>
      <c r="H3" s="16">
        <v>207423510.56999999</v>
      </c>
      <c r="I3" s="16">
        <v>265158887.69999999</v>
      </c>
      <c r="J3" s="16">
        <v>181651349.28</v>
      </c>
      <c r="K3" s="16">
        <v>68742424.030000001</v>
      </c>
      <c r="L3" s="16">
        <v>199144677.44</v>
      </c>
      <c r="M3" s="16">
        <v>155714542.03999999</v>
      </c>
      <c r="N3" s="16">
        <v>282451022.17000002</v>
      </c>
      <c r="P3" s="18"/>
    </row>
    <row r="4" spans="1:16" x14ac:dyDescent="0.25">
      <c r="A4" s="12" t="s">
        <v>17</v>
      </c>
      <c r="B4" s="13" t="s">
        <v>18</v>
      </c>
      <c r="C4" s="14">
        <v>66456719.289999999</v>
      </c>
      <c r="D4" s="15">
        <v>55919620.799999997</v>
      </c>
      <c r="E4" s="14">
        <v>45164988.579999998</v>
      </c>
      <c r="F4" s="16">
        <v>41347833.140000001</v>
      </c>
      <c r="G4" s="16">
        <v>33277372.969999999</v>
      </c>
      <c r="H4" s="16">
        <v>28787010.440000001</v>
      </c>
      <c r="I4" s="16">
        <v>30351043.25</v>
      </c>
      <c r="J4" s="16">
        <v>34856333.609999999</v>
      </c>
      <c r="K4" s="16">
        <v>54251768.07</v>
      </c>
      <c r="L4" s="16">
        <v>55733744.32</v>
      </c>
      <c r="M4" s="16">
        <v>24777438.620000001</v>
      </c>
      <c r="N4" s="16">
        <v>41154420.420000002</v>
      </c>
      <c r="P4" s="18"/>
    </row>
    <row r="5" spans="1:16" x14ac:dyDescent="0.25">
      <c r="A5" s="12" t="s">
        <v>19</v>
      </c>
      <c r="B5" s="13" t="s">
        <v>20</v>
      </c>
      <c r="C5" s="14">
        <v>6112296.25</v>
      </c>
      <c r="D5" s="15">
        <v>-13707738.119999999</v>
      </c>
      <c r="E5" s="14">
        <v>17591298.960000001</v>
      </c>
      <c r="F5" s="16">
        <v>5454298.3099999996</v>
      </c>
      <c r="G5" s="16">
        <v>-16480700.76</v>
      </c>
      <c r="H5" s="16">
        <v>12375518.380000001</v>
      </c>
      <c r="I5" s="16">
        <v>7564260.4800000004</v>
      </c>
      <c r="J5" s="16">
        <v>-4305150.51</v>
      </c>
      <c r="K5" s="16">
        <v>3235808.2</v>
      </c>
      <c r="L5" s="16">
        <v>1171100.56</v>
      </c>
      <c r="M5" s="16">
        <v>-20803924.309999999</v>
      </c>
      <c r="N5" s="16">
        <v>-1730971.05</v>
      </c>
      <c r="P5" s="18"/>
    </row>
    <row r="6" spans="1:16" x14ac:dyDescent="0.25">
      <c r="A6" s="12" t="s">
        <v>21</v>
      </c>
      <c r="B6" s="13" t="s">
        <v>22</v>
      </c>
      <c r="C6" s="14">
        <v>351425237.63</v>
      </c>
      <c r="D6" s="15">
        <v>349911529.73000002</v>
      </c>
      <c r="E6" s="14">
        <v>351851807.10000002</v>
      </c>
      <c r="F6" s="16">
        <v>334435551.89999998</v>
      </c>
      <c r="G6" s="16">
        <v>351199461.44</v>
      </c>
      <c r="H6" s="16">
        <v>344271814.01999998</v>
      </c>
      <c r="I6" s="16">
        <v>322115378.55000001</v>
      </c>
      <c r="J6" s="16">
        <v>335564360.36000001</v>
      </c>
      <c r="K6" s="16">
        <v>332110068.79000002</v>
      </c>
      <c r="L6" s="16">
        <v>333259954.62</v>
      </c>
      <c r="M6" s="16">
        <v>318773222.44999999</v>
      </c>
      <c r="N6" s="16">
        <v>388241307.91000003</v>
      </c>
      <c r="P6" s="18"/>
    </row>
    <row r="7" spans="1:16" x14ac:dyDescent="0.25">
      <c r="A7" s="12" t="s">
        <v>23</v>
      </c>
      <c r="B7" s="13" t="s">
        <v>24</v>
      </c>
      <c r="C7" s="14">
        <v>1013749.91</v>
      </c>
      <c r="D7" s="15">
        <v>2996097.46</v>
      </c>
      <c r="E7" s="14">
        <v>1793540.08</v>
      </c>
      <c r="F7" s="16">
        <v>2242077.58</v>
      </c>
      <c r="G7" s="16">
        <v>11135735.9</v>
      </c>
      <c r="H7" s="16">
        <v>1082015.57</v>
      </c>
      <c r="I7" s="16">
        <v>1426468.52</v>
      </c>
      <c r="J7" s="16">
        <v>1868808.15</v>
      </c>
      <c r="K7" s="16">
        <v>2137878.29</v>
      </c>
      <c r="L7" s="16">
        <v>2018999.25</v>
      </c>
      <c r="M7" s="16">
        <v>5711524.4199999999</v>
      </c>
      <c r="N7" s="16">
        <v>4640125.22</v>
      </c>
      <c r="P7" s="18"/>
    </row>
    <row r="8" spans="1:16" x14ac:dyDescent="0.25">
      <c r="A8" s="12" t="s">
        <v>25</v>
      </c>
      <c r="B8" s="13" t="s">
        <v>26</v>
      </c>
      <c r="C8" s="14">
        <v>0</v>
      </c>
      <c r="D8" s="14">
        <v>0</v>
      </c>
      <c r="E8" s="14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P8" s="18"/>
    </row>
    <row r="9" spans="1:16" x14ac:dyDescent="0.25">
      <c r="A9" s="12" t="s">
        <v>27</v>
      </c>
      <c r="B9" s="13" t="s">
        <v>28</v>
      </c>
      <c r="C9" s="14">
        <v>35367862.659999996</v>
      </c>
      <c r="D9" s="15">
        <v>33027762.09</v>
      </c>
      <c r="E9" s="14">
        <v>32783600.120000001</v>
      </c>
      <c r="F9" s="16">
        <v>31989441.140000001</v>
      </c>
      <c r="G9" s="16">
        <v>29749392.210000001</v>
      </c>
      <c r="H9" s="16">
        <v>28904941.129999999</v>
      </c>
      <c r="I9" s="16">
        <v>26463583.879999999</v>
      </c>
      <c r="J9" s="16">
        <v>26207360.989999998</v>
      </c>
      <c r="K9" s="16">
        <v>31464205.600000001</v>
      </c>
      <c r="L9" s="16">
        <v>26224304.559999999</v>
      </c>
      <c r="M9" s="16">
        <v>30699535.760000002</v>
      </c>
      <c r="N9" s="16">
        <v>34835549.950000003</v>
      </c>
      <c r="P9" s="18"/>
    </row>
    <row r="10" spans="1:16" x14ac:dyDescent="0.25">
      <c r="A10" s="12" t="s">
        <v>29</v>
      </c>
      <c r="B10" s="13" t="s">
        <v>30</v>
      </c>
      <c r="C10" s="14">
        <v>23393675.960000001</v>
      </c>
      <c r="D10" s="15">
        <v>19568505.5</v>
      </c>
      <c r="E10" s="14">
        <v>12517366.33</v>
      </c>
      <c r="F10" s="16">
        <v>32579359.199999999</v>
      </c>
      <c r="G10" s="16">
        <v>12623326.66</v>
      </c>
      <c r="H10" s="16">
        <v>12401135.9</v>
      </c>
      <c r="I10" s="16">
        <v>13461447.529999999</v>
      </c>
      <c r="J10" s="16">
        <v>11416438.220000001</v>
      </c>
      <c r="K10" s="16">
        <v>11095722.609999999</v>
      </c>
      <c r="L10" s="16">
        <v>8889124.2699999996</v>
      </c>
      <c r="M10" s="16">
        <v>10483125.82</v>
      </c>
      <c r="N10" s="16">
        <v>57190762.740000002</v>
      </c>
      <c r="P10" s="18"/>
    </row>
    <row r="11" spans="1:16" x14ac:dyDescent="0.25">
      <c r="A11" s="12" t="s">
        <v>31</v>
      </c>
      <c r="B11" s="13" t="s">
        <v>32</v>
      </c>
      <c r="C11" s="14">
        <v>292890.15999999997</v>
      </c>
      <c r="D11" s="15">
        <v>16113.5</v>
      </c>
      <c r="E11" s="14">
        <v>12497.61</v>
      </c>
      <c r="F11" s="16">
        <v>11823.71</v>
      </c>
      <c r="G11" s="16">
        <v>-151283.07999999999</v>
      </c>
      <c r="H11" s="16">
        <v>31468.5</v>
      </c>
      <c r="I11" s="16">
        <v>31205.69</v>
      </c>
      <c r="J11" s="16">
        <v>3734.54</v>
      </c>
      <c r="K11" s="16">
        <v>28867.32</v>
      </c>
      <c r="L11" s="16">
        <v>34647.69</v>
      </c>
      <c r="M11" s="16">
        <v>-182857.49</v>
      </c>
      <c r="N11" s="16">
        <v>31233.59</v>
      </c>
      <c r="P11" s="18"/>
    </row>
    <row r="12" spans="1:16" x14ac:dyDescent="0.25">
      <c r="A12" s="12" t="s">
        <v>33</v>
      </c>
      <c r="B12" s="13" t="s">
        <v>34</v>
      </c>
      <c r="C12" s="14">
        <v>78372.91</v>
      </c>
      <c r="D12" s="15">
        <v>0</v>
      </c>
      <c r="E12" s="14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P12" s="18"/>
    </row>
    <row r="13" spans="1:16" x14ac:dyDescent="0.25">
      <c r="A13" s="12" t="s">
        <v>35</v>
      </c>
      <c r="B13" s="13" t="s">
        <v>36</v>
      </c>
      <c r="C13" s="19">
        <v>13415536.449999999</v>
      </c>
      <c r="D13" s="20">
        <v>9862334.3800000008</v>
      </c>
      <c r="E13" s="20">
        <v>2558997.85</v>
      </c>
      <c r="F13" s="16">
        <v>1923076.01</v>
      </c>
      <c r="G13" s="16">
        <v>2842826.54</v>
      </c>
      <c r="H13" s="16">
        <v>3393545.36</v>
      </c>
      <c r="I13" s="16">
        <v>4492951.8499999996</v>
      </c>
      <c r="J13" s="16">
        <v>4296642.08</v>
      </c>
      <c r="K13" s="16">
        <v>3073900.59</v>
      </c>
      <c r="L13" s="16">
        <v>27585141.649999999</v>
      </c>
      <c r="M13" s="16">
        <v>23789783.280000001</v>
      </c>
      <c r="N13" s="16">
        <v>18979011.43</v>
      </c>
      <c r="P13" s="18"/>
    </row>
    <row r="14" spans="1:16" x14ac:dyDescent="0.25">
      <c r="A14" s="12" t="s">
        <v>37</v>
      </c>
      <c r="B14" s="13" t="s">
        <v>38</v>
      </c>
      <c r="C14" s="14">
        <v>923158.9</v>
      </c>
      <c r="D14" s="15">
        <v>1525551.33</v>
      </c>
      <c r="E14" s="14">
        <v>2187654.0499999998</v>
      </c>
      <c r="F14" s="16">
        <v>2478814.4900000002</v>
      </c>
      <c r="G14" s="16">
        <v>1311352.58</v>
      </c>
      <c r="H14" s="16">
        <v>1386195.76</v>
      </c>
      <c r="I14" s="16">
        <v>2015278.92</v>
      </c>
      <c r="J14" s="16">
        <v>1600067.68</v>
      </c>
      <c r="K14" s="16">
        <v>2026679.27</v>
      </c>
      <c r="L14" s="16">
        <v>1716097.85</v>
      </c>
      <c r="M14" s="16">
        <v>2008831.02</v>
      </c>
      <c r="N14" s="16">
        <v>1911288.92</v>
      </c>
      <c r="P14" s="18"/>
    </row>
    <row r="15" spans="1:16" x14ac:dyDescent="0.25">
      <c r="A15" s="12" t="s">
        <v>39</v>
      </c>
      <c r="B15" s="13" t="s">
        <v>40</v>
      </c>
      <c r="C15" s="14">
        <v>249409.24</v>
      </c>
      <c r="D15" s="15">
        <v>1462532.95</v>
      </c>
      <c r="E15" s="14">
        <v>1425414.15</v>
      </c>
      <c r="F15" s="16">
        <v>1271114.55</v>
      </c>
      <c r="G15" s="16">
        <v>1246372.74</v>
      </c>
      <c r="H15" s="16">
        <v>1260373.04</v>
      </c>
      <c r="I15" s="16">
        <v>1347734.27</v>
      </c>
      <c r="J15" s="16">
        <v>1351264.13</v>
      </c>
      <c r="K15" s="16">
        <v>1424767.19</v>
      </c>
      <c r="L15" s="16">
        <v>963205.14</v>
      </c>
      <c r="M15" s="16">
        <v>1010106.33</v>
      </c>
      <c r="N15" s="16">
        <v>453899.75</v>
      </c>
      <c r="P15" s="18"/>
    </row>
    <row r="16" spans="1:16" x14ac:dyDescent="0.25">
      <c r="A16" s="12" t="s">
        <v>41</v>
      </c>
      <c r="B16" s="13" t="s">
        <v>42</v>
      </c>
      <c r="C16" s="14">
        <v>203749.74</v>
      </c>
      <c r="D16" s="15">
        <v>292177.23</v>
      </c>
      <c r="E16" s="14">
        <v>404700.5</v>
      </c>
      <c r="F16" s="16">
        <v>673353.66</v>
      </c>
      <c r="G16" s="16">
        <v>717359.9</v>
      </c>
      <c r="H16" s="16">
        <v>777076.57</v>
      </c>
      <c r="I16" s="16">
        <v>287404.19</v>
      </c>
      <c r="J16" s="16">
        <v>1071268.8799999999</v>
      </c>
      <c r="K16" s="16">
        <v>697221.47</v>
      </c>
      <c r="L16" s="16">
        <v>468117.53</v>
      </c>
      <c r="M16" s="16">
        <v>474030.68</v>
      </c>
      <c r="N16" s="16">
        <v>1061261.28</v>
      </c>
      <c r="P16" s="18"/>
    </row>
    <row r="17" spans="1:16" x14ac:dyDescent="0.25">
      <c r="A17" s="12" t="s">
        <v>43</v>
      </c>
      <c r="B17" s="13" t="s">
        <v>44</v>
      </c>
      <c r="C17" s="14">
        <v>-4074988.99</v>
      </c>
      <c r="D17" s="15">
        <v>-3894248.82</v>
      </c>
      <c r="E17" s="14">
        <v>-5682744.6799999997</v>
      </c>
      <c r="F17" s="16">
        <v>-5059448.91</v>
      </c>
      <c r="G17" s="16">
        <v>-5155035.6399999997</v>
      </c>
      <c r="H17" s="16">
        <v>-4794826.16</v>
      </c>
      <c r="I17" s="16">
        <v>-4949209.3899999997</v>
      </c>
      <c r="J17" s="16">
        <v>-4884359.8899999997</v>
      </c>
      <c r="K17" s="16">
        <v>-5003760.3899999997</v>
      </c>
      <c r="L17" s="16">
        <v>-4523404.2699999996</v>
      </c>
      <c r="M17" s="16">
        <v>-5029319.0999999996</v>
      </c>
      <c r="N17" s="16">
        <v>-4865443.62</v>
      </c>
      <c r="P17" s="18"/>
    </row>
    <row r="18" spans="1:16" x14ac:dyDescent="0.25">
      <c r="A18" s="12" t="s">
        <v>45</v>
      </c>
      <c r="B18" s="13" t="s">
        <v>46</v>
      </c>
      <c r="C18" s="14">
        <v>6402356.04</v>
      </c>
      <c r="D18" s="15">
        <v>5500060.6100000003</v>
      </c>
      <c r="E18" s="14">
        <v>5626434.6500000004</v>
      </c>
      <c r="F18" s="16">
        <v>7807859.4800000004</v>
      </c>
      <c r="G18" s="16">
        <v>5650202.0499999998</v>
      </c>
      <c r="H18" s="16">
        <v>5298697.12</v>
      </c>
      <c r="I18" s="16">
        <v>9260521.1400000006</v>
      </c>
      <c r="J18" s="16">
        <v>7428249.3300000001</v>
      </c>
      <c r="K18" s="16">
        <v>9223000.1300000008</v>
      </c>
      <c r="L18" s="16">
        <v>9364968.4499999993</v>
      </c>
      <c r="M18" s="16">
        <v>9451894.0600000005</v>
      </c>
      <c r="N18" s="16">
        <v>6652250.9699999997</v>
      </c>
      <c r="P18" s="18"/>
    </row>
    <row r="19" spans="1:16" x14ac:dyDescent="0.25">
      <c r="A19" s="12" t="s">
        <v>47</v>
      </c>
      <c r="B19" s="13" t="s">
        <v>48</v>
      </c>
      <c r="C19" s="14">
        <v>14001448.810000001</v>
      </c>
      <c r="D19" s="15">
        <v>13909663</v>
      </c>
      <c r="E19" s="14">
        <v>14251044.619999999</v>
      </c>
      <c r="F19" s="16">
        <v>14267234.449999999</v>
      </c>
      <c r="G19" s="16">
        <v>14036850.4</v>
      </c>
      <c r="H19" s="16">
        <v>13897922.720000001</v>
      </c>
      <c r="I19" s="16">
        <v>13791569.57</v>
      </c>
      <c r="J19" s="16">
        <v>13751477.98</v>
      </c>
      <c r="K19" s="16">
        <v>13877491.82</v>
      </c>
      <c r="L19" s="16">
        <v>13630210.49</v>
      </c>
      <c r="M19" s="16">
        <v>13402995.42</v>
      </c>
      <c r="N19" s="16">
        <v>11747878.970000001</v>
      </c>
      <c r="P19" s="18"/>
    </row>
    <row r="20" spans="1:16" x14ac:dyDescent="0.25">
      <c r="A20" s="12" t="s">
        <v>49</v>
      </c>
      <c r="B20" s="13" t="s">
        <v>50</v>
      </c>
      <c r="C20" s="14">
        <v>21468248.079999998</v>
      </c>
      <c r="D20" s="15">
        <v>21578627.649999999</v>
      </c>
      <c r="E20" s="14">
        <v>21946359.329999998</v>
      </c>
      <c r="F20" s="16">
        <v>22176497.370000001</v>
      </c>
      <c r="G20" s="16">
        <v>22315659.48</v>
      </c>
      <c r="H20" s="16">
        <v>22468244.899999999</v>
      </c>
      <c r="I20" s="16">
        <v>23053220.489999998</v>
      </c>
      <c r="J20" s="16">
        <v>23219427.699999999</v>
      </c>
      <c r="K20" s="16">
        <v>22730450.239999998</v>
      </c>
      <c r="L20" s="16">
        <v>22933935.969999999</v>
      </c>
      <c r="M20" s="16">
        <v>22259744.010000002</v>
      </c>
      <c r="N20" s="16">
        <v>21479513.859999999</v>
      </c>
      <c r="P20" s="18"/>
    </row>
    <row r="21" spans="1:16" x14ac:dyDescent="0.25">
      <c r="A21" s="12" t="s">
        <v>51</v>
      </c>
      <c r="B21" s="13" t="s">
        <v>52</v>
      </c>
      <c r="C21" s="14">
        <v>-47777.88</v>
      </c>
      <c r="D21" s="15">
        <v>100300.78</v>
      </c>
      <c r="E21" s="14">
        <v>660085.86</v>
      </c>
      <c r="F21" s="16">
        <v>403862.63</v>
      </c>
      <c r="G21" s="16">
        <v>838214.35</v>
      </c>
      <c r="H21" s="16">
        <v>1090677.95</v>
      </c>
      <c r="I21" s="16">
        <v>2102015.04</v>
      </c>
      <c r="J21" s="16">
        <v>2336854.0299999998</v>
      </c>
      <c r="K21" s="16">
        <v>-882630.57</v>
      </c>
      <c r="L21" s="16">
        <v>-1062854.74</v>
      </c>
      <c r="M21" s="16">
        <v>-583062.73</v>
      </c>
      <c r="N21" s="16">
        <v>-117060.18</v>
      </c>
      <c r="P21" s="18"/>
    </row>
    <row r="22" spans="1:16" x14ac:dyDescent="0.25">
      <c r="A22" s="12" t="s">
        <v>53</v>
      </c>
      <c r="B22" s="13" t="s">
        <v>54</v>
      </c>
      <c r="C22" s="14">
        <v>1411809.24</v>
      </c>
      <c r="D22" s="15">
        <v>485334.25</v>
      </c>
      <c r="E22" s="14">
        <v>528717.24</v>
      </c>
      <c r="F22" s="16">
        <v>1510022.53</v>
      </c>
      <c r="G22" s="16">
        <v>-120217</v>
      </c>
      <c r="H22" s="16">
        <v>399966.58</v>
      </c>
      <c r="I22" s="16">
        <v>1029337.06</v>
      </c>
      <c r="J22" s="16">
        <v>1108854.3899999999</v>
      </c>
      <c r="K22" s="16">
        <v>403533.91</v>
      </c>
      <c r="L22" s="16">
        <v>1061532.56</v>
      </c>
      <c r="M22" s="16">
        <v>678017.62</v>
      </c>
      <c r="N22" s="16">
        <v>23695.1</v>
      </c>
      <c r="P22" s="18"/>
    </row>
    <row r="23" spans="1:16" x14ac:dyDescent="0.25">
      <c r="A23" s="12" t="s">
        <v>55</v>
      </c>
      <c r="B23" s="13" t="s">
        <v>56</v>
      </c>
      <c r="C23" s="14">
        <v>28971.66</v>
      </c>
      <c r="D23" s="15">
        <v>88998.44</v>
      </c>
      <c r="E23" s="14">
        <v>44.8</v>
      </c>
      <c r="F23" s="16">
        <v>57762.7</v>
      </c>
      <c r="G23" s="16">
        <v>57769.18</v>
      </c>
      <c r="H23" s="16">
        <v>0</v>
      </c>
      <c r="I23" s="16">
        <v>58527.62</v>
      </c>
      <c r="J23" s="16">
        <v>63755.32</v>
      </c>
      <c r="K23" s="16">
        <v>66357.83</v>
      </c>
      <c r="L23" s="16">
        <v>130230.51</v>
      </c>
      <c r="M23" s="16">
        <v>31324.81</v>
      </c>
      <c r="N23" s="16">
        <v>43447.14</v>
      </c>
      <c r="P23" s="18"/>
    </row>
    <row r="24" spans="1:16" x14ac:dyDescent="0.25">
      <c r="A24" s="12" t="s">
        <v>57</v>
      </c>
      <c r="B24" s="13" t="s">
        <v>58</v>
      </c>
      <c r="C24" s="14">
        <v>90598843.959999993</v>
      </c>
      <c r="D24" s="15">
        <v>92985260.25</v>
      </c>
      <c r="E24" s="14">
        <v>94480462.829999998</v>
      </c>
      <c r="F24" s="16">
        <v>89093452.459999993</v>
      </c>
      <c r="G24" s="16">
        <v>91153173.530000001</v>
      </c>
      <c r="H24" s="16">
        <v>103402664.77</v>
      </c>
      <c r="I24" s="16">
        <v>96937090.019999996</v>
      </c>
      <c r="J24" s="16">
        <v>97197992.700000003</v>
      </c>
      <c r="K24" s="16">
        <v>103539248.2</v>
      </c>
      <c r="L24" s="16">
        <v>102396702.58</v>
      </c>
      <c r="M24" s="16">
        <v>102411215.23</v>
      </c>
      <c r="N24" s="16">
        <v>109158707.26000001</v>
      </c>
      <c r="P24" s="18"/>
    </row>
    <row r="25" spans="1:16" x14ac:dyDescent="0.25">
      <c r="A25" s="12" t="s">
        <v>59</v>
      </c>
      <c r="B25" s="13" t="s">
        <v>60</v>
      </c>
      <c r="C25" s="14">
        <v>29272868.629999999</v>
      </c>
      <c r="D25" s="15">
        <v>43631630.329999998</v>
      </c>
      <c r="E25" s="14">
        <v>28808669.620000001</v>
      </c>
      <c r="F25" s="16">
        <v>28974383.280000001</v>
      </c>
      <c r="G25" s="16">
        <v>43084844.490000002</v>
      </c>
      <c r="H25" s="16">
        <v>28959760.32</v>
      </c>
      <c r="I25" s="16">
        <v>32837911.379999999</v>
      </c>
      <c r="J25" s="16">
        <v>32861522.739999998</v>
      </c>
      <c r="K25" s="16">
        <v>29060001.489999998</v>
      </c>
      <c r="L25" s="16">
        <v>28545459.239999998</v>
      </c>
      <c r="M25" s="16">
        <v>42514232.159999996</v>
      </c>
      <c r="N25" s="16">
        <v>24024798.34</v>
      </c>
      <c r="P25" s="18"/>
    </row>
    <row r="26" spans="1:16" x14ac:dyDescent="0.25">
      <c r="A26" s="12" t="s">
        <v>61</v>
      </c>
      <c r="B26" s="13" t="s">
        <v>62</v>
      </c>
      <c r="C26" s="14">
        <v>846354.16</v>
      </c>
      <c r="D26" s="15">
        <v>858878.35</v>
      </c>
      <c r="E26" s="14">
        <v>871402.54</v>
      </c>
      <c r="F26" s="16">
        <v>808165.22</v>
      </c>
      <c r="G26" s="16">
        <v>673860.24</v>
      </c>
      <c r="H26" s="16">
        <v>674285.38</v>
      </c>
      <c r="I26" s="16">
        <v>687512.44</v>
      </c>
      <c r="J26" s="16">
        <v>698740.23</v>
      </c>
      <c r="K26" s="16">
        <v>453079.35</v>
      </c>
      <c r="L26" s="16">
        <v>461952.46</v>
      </c>
      <c r="M26" s="16">
        <v>474715.05</v>
      </c>
      <c r="N26" s="16">
        <v>485029.68</v>
      </c>
      <c r="P26" s="18"/>
    </row>
    <row r="27" spans="1:16" x14ac:dyDescent="0.25">
      <c r="A27" s="12" t="s">
        <v>63</v>
      </c>
      <c r="B27" s="13" t="s">
        <v>64</v>
      </c>
      <c r="C27" s="14">
        <v>1417777.6</v>
      </c>
      <c r="D27" s="15">
        <v>2274871.27</v>
      </c>
      <c r="E27" s="14">
        <v>1905534.61</v>
      </c>
      <c r="F27" s="16">
        <v>2897794.5</v>
      </c>
      <c r="G27" s="16">
        <v>2153833.23</v>
      </c>
      <c r="H27" s="16">
        <v>1694550.46</v>
      </c>
      <c r="I27" s="16">
        <v>1233542.6499999999</v>
      </c>
      <c r="J27" s="16">
        <v>2264948.25</v>
      </c>
      <c r="K27" s="16">
        <v>1907996.28</v>
      </c>
      <c r="L27" s="16">
        <v>1603365.29</v>
      </c>
      <c r="M27" s="16">
        <v>1073171.8700000001</v>
      </c>
      <c r="N27" s="16">
        <v>1889008.04</v>
      </c>
      <c r="P27" s="18"/>
    </row>
    <row r="28" spans="1:16" x14ac:dyDescent="0.25">
      <c r="A28" s="12" t="s">
        <v>65</v>
      </c>
      <c r="B28" s="13" t="s">
        <v>66</v>
      </c>
      <c r="C28" s="14">
        <v>0</v>
      </c>
      <c r="D28" s="15">
        <v>0</v>
      </c>
      <c r="E28" s="14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P28" s="18"/>
    </row>
    <row r="29" spans="1:16" x14ac:dyDescent="0.25">
      <c r="A29" s="12" t="s">
        <v>67</v>
      </c>
      <c r="B29" s="13" t="s">
        <v>68</v>
      </c>
      <c r="C29" s="14">
        <v>43492.41</v>
      </c>
      <c r="D29" s="15">
        <v>43522.41</v>
      </c>
      <c r="E29" s="14">
        <v>43522.41</v>
      </c>
      <c r="F29" s="16">
        <v>43532.41</v>
      </c>
      <c r="G29" s="16">
        <v>44313.16</v>
      </c>
      <c r="H29" s="16">
        <v>44323.16</v>
      </c>
      <c r="I29" s="16">
        <v>44333.16</v>
      </c>
      <c r="J29" s="16">
        <v>44343.16</v>
      </c>
      <c r="K29" s="16">
        <v>45623.77</v>
      </c>
      <c r="L29" s="16">
        <v>45643.77</v>
      </c>
      <c r="M29" s="16">
        <v>46327.77</v>
      </c>
      <c r="N29" s="16">
        <v>47079.77</v>
      </c>
      <c r="P29" s="18"/>
    </row>
    <row r="30" spans="1:16" x14ac:dyDescent="0.25">
      <c r="A30" s="12" t="s">
        <v>69</v>
      </c>
      <c r="B30" s="13" t="s">
        <v>70</v>
      </c>
      <c r="C30" s="14">
        <v>1939197.75</v>
      </c>
      <c r="D30" s="15">
        <v>1314955.82</v>
      </c>
      <c r="E30" s="14">
        <v>2689265.55</v>
      </c>
      <c r="F30" s="16">
        <v>2283313.64</v>
      </c>
      <c r="G30" s="16">
        <v>1649852.05</v>
      </c>
      <c r="H30" s="16">
        <v>2589295.0699999998</v>
      </c>
      <c r="I30" s="16">
        <v>1685059.17</v>
      </c>
      <c r="J30" s="16">
        <v>2382630.6800000002</v>
      </c>
      <c r="K30" s="16">
        <v>1773608.59</v>
      </c>
      <c r="L30" s="16">
        <v>1217405.99</v>
      </c>
      <c r="M30" s="16">
        <v>1854173.66</v>
      </c>
      <c r="N30" s="16">
        <v>1782971.61</v>
      </c>
      <c r="P30" s="18"/>
    </row>
    <row r="31" spans="1:16" x14ac:dyDescent="0.25">
      <c r="A31" s="12" t="s">
        <v>71</v>
      </c>
      <c r="B31" s="13" t="s">
        <v>72</v>
      </c>
      <c r="C31" s="14">
        <v>10049663.189999999</v>
      </c>
      <c r="D31" s="15">
        <v>12226600.060000001</v>
      </c>
      <c r="E31" s="14">
        <v>9309253.7400000002</v>
      </c>
      <c r="F31" s="16">
        <v>8198601.4500000002</v>
      </c>
      <c r="G31" s="16">
        <v>7588516.71</v>
      </c>
      <c r="H31" s="16">
        <v>9316448.0600000005</v>
      </c>
      <c r="I31" s="16">
        <v>8201868.4800000004</v>
      </c>
      <c r="J31" s="16">
        <v>7056302.9000000004</v>
      </c>
      <c r="K31" s="16">
        <v>7480047.9699999997</v>
      </c>
      <c r="L31" s="16">
        <v>7025728.7400000002</v>
      </c>
      <c r="M31" s="16">
        <v>8484731.8200000003</v>
      </c>
      <c r="N31" s="16">
        <v>5808345.1799999997</v>
      </c>
      <c r="P31" s="18"/>
    </row>
    <row r="32" spans="1:16" x14ac:dyDescent="0.25">
      <c r="A32" s="12" t="s">
        <v>73</v>
      </c>
      <c r="B32" s="13" t="s">
        <v>74</v>
      </c>
      <c r="C32" s="14">
        <v>682379.66</v>
      </c>
      <c r="D32" s="15">
        <v>702532.56</v>
      </c>
      <c r="E32" s="14">
        <v>660008.63</v>
      </c>
      <c r="F32" s="16">
        <v>757965.68</v>
      </c>
      <c r="G32" s="16">
        <v>785848.02</v>
      </c>
      <c r="H32" s="16">
        <v>724425.04</v>
      </c>
      <c r="I32" s="16">
        <v>701449.87</v>
      </c>
      <c r="J32" s="16">
        <v>484221.27</v>
      </c>
      <c r="K32" s="16">
        <v>408152.67</v>
      </c>
      <c r="L32" s="16">
        <v>451231.61</v>
      </c>
      <c r="M32" s="16">
        <v>458057.96</v>
      </c>
      <c r="N32" s="16">
        <v>483854.32</v>
      </c>
      <c r="P32" s="18"/>
    </row>
    <row r="33" spans="1:16" x14ac:dyDescent="0.25">
      <c r="A33" s="12" t="s">
        <v>75</v>
      </c>
      <c r="B33" s="13" t="s">
        <v>76</v>
      </c>
      <c r="C33" s="14">
        <v>12693824.75</v>
      </c>
      <c r="D33" s="15">
        <v>12793218.27</v>
      </c>
      <c r="E33" s="14">
        <v>12794573.26</v>
      </c>
      <c r="F33" s="16">
        <v>12661109.5</v>
      </c>
      <c r="G33" s="16">
        <v>12704932.279999999</v>
      </c>
      <c r="H33" s="16">
        <v>12592901.75</v>
      </c>
      <c r="I33" s="16">
        <v>12710134.75</v>
      </c>
      <c r="J33" s="16">
        <v>12736513.310000001</v>
      </c>
      <c r="K33" s="16">
        <v>12597630.369999999</v>
      </c>
      <c r="L33" s="16">
        <v>12609025.91</v>
      </c>
      <c r="M33" s="16">
        <v>12654946.74</v>
      </c>
      <c r="N33" s="16">
        <v>12287634.92</v>
      </c>
      <c r="P33" s="18"/>
    </row>
    <row r="34" spans="1:16" x14ac:dyDescent="0.25">
      <c r="A34" s="12" t="s">
        <v>77</v>
      </c>
      <c r="B34" s="13" t="s">
        <v>78</v>
      </c>
      <c r="C34" s="14">
        <v>-5743284.3399999999</v>
      </c>
      <c r="D34" s="15">
        <v>-6046430.5</v>
      </c>
      <c r="E34" s="14">
        <v>-5662036.0899999999</v>
      </c>
      <c r="F34" s="16">
        <v>-5980563.8499999996</v>
      </c>
      <c r="G34" s="16">
        <v>-6612158.9400000004</v>
      </c>
      <c r="H34" s="16">
        <v>-6792341.79</v>
      </c>
      <c r="I34" s="16">
        <v>-7003938.0899999999</v>
      </c>
      <c r="J34" s="16">
        <v>-7242620.0899999999</v>
      </c>
      <c r="K34" s="16">
        <v>-9773040.8399999999</v>
      </c>
      <c r="L34" s="16">
        <v>-10270680.18</v>
      </c>
      <c r="M34" s="16">
        <v>-2795239</v>
      </c>
      <c r="N34" s="16">
        <v>-3297053.27</v>
      </c>
      <c r="P34" s="18"/>
    </row>
    <row r="35" spans="1:16" x14ac:dyDescent="0.25">
      <c r="A35" s="12" t="s">
        <v>79</v>
      </c>
      <c r="B35" s="13" t="s">
        <v>80</v>
      </c>
      <c r="C35" s="14">
        <v>5153775.09</v>
      </c>
      <c r="D35" s="15">
        <v>3169380.66</v>
      </c>
      <c r="E35" s="14">
        <v>7475969.1900000004</v>
      </c>
      <c r="F35" s="16">
        <v>5635014.0099999998</v>
      </c>
      <c r="G35" s="16">
        <v>4065683.93</v>
      </c>
      <c r="H35" s="16">
        <v>4454558.04</v>
      </c>
      <c r="I35" s="16">
        <v>2115755.2000000002</v>
      </c>
      <c r="J35" s="16">
        <v>6914643.4000000004</v>
      </c>
      <c r="K35" s="16">
        <v>6209265.5800000001</v>
      </c>
      <c r="L35" s="16">
        <v>2868259.22</v>
      </c>
      <c r="M35" s="16">
        <v>1424847.77</v>
      </c>
      <c r="N35" s="16">
        <v>4255724.88</v>
      </c>
      <c r="P35" s="18"/>
    </row>
    <row r="36" spans="1:16" s="22" customFormat="1" x14ac:dyDescent="0.25">
      <c r="A36" s="12" t="s">
        <v>81</v>
      </c>
      <c r="B36" s="13" t="s">
        <v>82</v>
      </c>
      <c r="C36" s="14">
        <v>537856.51</v>
      </c>
      <c r="D36" s="15">
        <v>1090028.92</v>
      </c>
      <c r="E36" s="14">
        <v>1056446.79</v>
      </c>
      <c r="F36" s="21">
        <v>4445236.42</v>
      </c>
      <c r="G36" s="21">
        <v>979137.3</v>
      </c>
      <c r="H36" s="21">
        <v>882829.08</v>
      </c>
      <c r="I36" s="21">
        <v>2889950.62</v>
      </c>
      <c r="J36" s="21">
        <v>1853195.38</v>
      </c>
      <c r="K36" s="21">
        <v>1194896.6200000001</v>
      </c>
      <c r="L36" s="21">
        <v>1473360.6</v>
      </c>
      <c r="M36" s="21">
        <v>1678353.65</v>
      </c>
      <c r="N36" s="21">
        <v>1190544.26</v>
      </c>
      <c r="P36" s="18"/>
    </row>
    <row r="37" spans="1:16" x14ac:dyDescent="0.25">
      <c r="A37" s="12" t="s">
        <v>83</v>
      </c>
      <c r="B37" s="13" t="s">
        <v>84</v>
      </c>
      <c r="C37" s="14">
        <v>-738679.55</v>
      </c>
      <c r="D37" s="15">
        <v>119920.41</v>
      </c>
      <c r="E37" s="14">
        <v>1707414.43</v>
      </c>
      <c r="F37" s="16">
        <v>5443162.4000000004</v>
      </c>
      <c r="G37" s="16">
        <v>6435352.4500000002</v>
      </c>
      <c r="H37" s="16">
        <v>8310533.4900000002</v>
      </c>
      <c r="I37" s="16">
        <v>7849065.75</v>
      </c>
      <c r="J37" s="16">
        <v>7334638.5300000003</v>
      </c>
      <c r="K37" s="16">
        <v>5113117.83</v>
      </c>
      <c r="L37" s="16">
        <v>5993460.7300000004</v>
      </c>
      <c r="M37" s="16">
        <v>8782897.3200000003</v>
      </c>
      <c r="N37" s="16">
        <v>500438.94</v>
      </c>
      <c r="P37" s="18"/>
    </row>
    <row r="38" spans="1:16" x14ac:dyDescent="0.25">
      <c r="A38" s="12" t="s">
        <v>85</v>
      </c>
      <c r="B38" s="13" t="s">
        <v>86</v>
      </c>
      <c r="C38" s="14">
        <v>10116720.65</v>
      </c>
      <c r="D38" s="15">
        <v>10130819.640000001</v>
      </c>
      <c r="E38" s="14">
        <v>10134509.02</v>
      </c>
      <c r="F38" s="16">
        <v>10154361.060000001</v>
      </c>
      <c r="G38" s="16">
        <v>10181395.83</v>
      </c>
      <c r="H38" s="16">
        <v>10164073.73</v>
      </c>
      <c r="I38" s="16">
        <v>10158528.060000001</v>
      </c>
      <c r="J38" s="16">
        <v>10202419.18</v>
      </c>
      <c r="K38" s="16">
        <v>10167327.779999999</v>
      </c>
      <c r="L38" s="16">
        <v>10199552.869999999</v>
      </c>
      <c r="M38" s="16">
        <v>10205045.380000001</v>
      </c>
      <c r="N38" s="16">
        <v>10230354</v>
      </c>
      <c r="P38" s="18"/>
    </row>
    <row r="39" spans="1:16" x14ac:dyDescent="0.25">
      <c r="A39" s="12" t="s">
        <v>87</v>
      </c>
      <c r="B39" s="13" t="s">
        <v>88</v>
      </c>
      <c r="C39" s="14">
        <v>4050997.11</v>
      </c>
      <c r="D39" s="15">
        <v>4921937.5</v>
      </c>
      <c r="E39" s="14">
        <v>4740682.91</v>
      </c>
      <c r="F39" s="16">
        <v>4420558.37</v>
      </c>
      <c r="G39" s="16">
        <v>4596623.74</v>
      </c>
      <c r="H39" s="16">
        <v>4263290.3600000003</v>
      </c>
      <c r="I39" s="16">
        <v>4135838.55</v>
      </c>
      <c r="J39" s="16">
        <v>4149350.37</v>
      </c>
      <c r="K39" s="16">
        <v>3752781.89</v>
      </c>
      <c r="L39" s="16">
        <v>3543452.59</v>
      </c>
      <c r="M39" s="16">
        <v>4907069.6900000004</v>
      </c>
      <c r="N39" s="16">
        <v>4669688.2300000004</v>
      </c>
      <c r="P39" s="18"/>
    </row>
    <row r="40" spans="1:16" x14ac:dyDescent="0.25">
      <c r="A40" s="12" t="s">
        <v>89</v>
      </c>
      <c r="B40" s="13" t="s">
        <v>90</v>
      </c>
      <c r="C40" s="14">
        <v>-83001.45</v>
      </c>
      <c r="D40" s="15">
        <v>-82331.509999999995</v>
      </c>
      <c r="E40" s="14">
        <v>-81608.95</v>
      </c>
      <c r="F40" s="16">
        <v>-4069176.89</v>
      </c>
      <c r="G40" s="16">
        <v>-80966.5</v>
      </c>
      <c r="H40" s="16">
        <v>-4466003.75</v>
      </c>
      <c r="I40" s="16">
        <v>55271.01</v>
      </c>
      <c r="J40" s="16">
        <v>1732062.98</v>
      </c>
      <c r="K40" s="16">
        <v>-78936.23</v>
      </c>
      <c r="L40" s="16">
        <v>-77800.039999999994</v>
      </c>
      <c r="M40" s="16">
        <v>-77610.91</v>
      </c>
      <c r="N40" s="16">
        <v>-4499284.42</v>
      </c>
      <c r="P40" s="18"/>
    </row>
    <row r="41" spans="1:16" x14ac:dyDescent="0.25">
      <c r="A41" s="12" t="s">
        <v>91</v>
      </c>
      <c r="B41" s="13" t="s">
        <v>92</v>
      </c>
      <c r="C41" s="14">
        <v>145278.07</v>
      </c>
      <c r="D41" s="15">
        <v>145447.26</v>
      </c>
      <c r="E41" s="14">
        <v>145519.35</v>
      </c>
      <c r="F41" s="16">
        <v>145593.22</v>
      </c>
      <c r="G41" s="16">
        <v>145687.25</v>
      </c>
      <c r="H41" s="16">
        <v>145791.66</v>
      </c>
      <c r="I41" s="16">
        <v>667640.02</v>
      </c>
      <c r="J41" s="16">
        <v>676248.64</v>
      </c>
      <c r="K41" s="16">
        <v>282707.90000000002</v>
      </c>
      <c r="L41" s="16">
        <v>112093.39</v>
      </c>
      <c r="M41" s="16">
        <v>112119.91</v>
      </c>
      <c r="N41" s="16">
        <v>112186.99</v>
      </c>
      <c r="P41" s="18"/>
    </row>
    <row r="42" spans="1:16" x14ac:dyDescent="0.25">
      <c r="A42" s="12" t="s">
        <v>93</v>
      </c>
      <c r="B42" s="13" t="s">
        <v>94</v>
      </c>
      <c r="C42" s="14">
        <v>7264178.9000000004</v>
      </c>
      <c r="D42" s="15">
        <v>7796529.8499999996</v>
      </c>
      <c r="E42" s="14">
        <v>7656911.9400000004</v>
      </c>
      <c r="F42" s="16">
        <v>7261061.6100000003</v>
      </c>
      <c r="G42" s="16">
        <v>8354187.6399999997</v>
      </c>
      <c r="H42" s="16">
        <v>12283423.42</v>
      </c>
      <c r="I42" s="16">
        <v>12064854.380000001</v>
      </c>
      <c r="J42" s="16">
        <v>19512700.18</v>
      </c>
      <c r="K42" s="16">
        <v>19516445.18</v>
      </c>
      <c r="L42" s="16">
        <v>19369736.620000001</v>
      </c>
      <c r="M42" s="16">
        <v>19032680.739999998</v>
      </c>
      <c r="N42" s="16">
        <v>18927986.670000002</v>
      </c>
      <c r="P42" s="18"/>
    </row>
    <row r="43" spans="1:16" x14ac:dyDescent="0.25">
      <c r="A43" s="12" t="s">
        <v>95</v>
      </c>
      <c r="B43" s="13" t="s">
        <v>96</v>
      </c>
      <c r="C43" s="14">
        <v>4445632.8099999996</v>
      </c>
      <c r="D43" s="15">
        <v>4246236.29</v>
      </c>
      <c r="E43" s="14">
        <v>4133657.9</v>
      </c>
      <c r="F43" s="16">
        <v>4053380.48</v>
      </c>
      <c r="G43" s="16">
        <v>4075400.93</v>
      </c>
      <c r="H43" s="16">
        <v>3259244.07</v>
      </c>
      <c r="I43" s="16">
        <v>3324507.92</v>
      </c>
      <c r="J43" s="16">
        <v>2852783.27</v>
      </c>
      <c r="K43" s="16">
        <v>2980219.65</v>
      </c>
      <c r="L43" s="16">
        <v>2860618.14</v>
      </c>
      <c r="M43" s="16">
        <v>2807804.92</v>
      </c>
      <c r="N43" s="16">
        <v>2912209.66</v>
      </c>
      <c r="P43" s="18"/>
    </row>
    <row r="44" spans="1:16" x14ac:dyDescent="0.25">
      <c r="A44" s="12" t="s">
        <v>97</v>
      </c>
      <c r="B44" s="13" t="s">
        <v>98</v>
      </c>
      <c r="C44" s="14">
        <v>0</v>
      </c>
      <c r="D44" s="15">
        <v>0</v>
      </c>
      <c r="E44" s="14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P44" s="18"/>
    </row>
    <row r="45" spans="1:16" x14ac:dyDescent="0.25">
      <c r="A45" s="12" t="s">
        <v>99</v>
      </c>
      <c r="B45" s="13" t="s">
        <v>100</v>
      </c>
      <c r="C45" s="14">
        <v>94555665.510000005</v>
      </c>
      <c r="D45" s="15">
        <v>115040210.08</v>
      </c>
      <c r="E45" s="14">
        <v>147431479.16</v>
      </c>
      <c r="F45" s="16">
        <v>135436822.91999999</v>
      </c>
      <c r="G45" s="16">
        <v>106225136.97</v>
      </c>
      <c r="H45" s="16">
        <v>104886670.67</v>
      </c>
      <c r="I45" s="16">
        <v>150483453.31</v>
      </c>
      <c r="J45" s="16">
        <v>120972586.76000001</v>
      </c>
      <c r="K45" s="16">
        <v>120505012.67</v>
      </c>
      <c r="L45" s="16">
        <v>126310104.83</v>
      </c>
      <c r="M45" s="16">
        <v>88916945.510000005</v>
      </c>
      <c r="N45" s="16">
        <v>55125167.310000002</v>
      </c>
      <c r="P45" s="18"/>
    </row>
    <row r="46" spans="1:16" s="25" customFormat="1" x14ac:dyDescent="0.25">
      <c r="A46" s="23"/>
      <c r="B46" s="23" t="s">
        <v>101</v>
      </c>
      <c r="C46" s="24">
        <f>SUM(C3:C45)</f>
        <v>903750459.91999996</v>
      </c>
      <c r="D46" s="24">
        <f t="shared" ref="D46:N46" si="0">SUM(D3:D45)</f>
        <v>928385602.5999999</v>
      </c>
      <c r="E46" s="24">
        <f t="shared" si="0"/>
        <v>1057905131.29</v>
      </c>
      <c r="F46" s="24">
        <f t="shared" si="0"/>
        <v>979122744.61000001</v>
      </c>
      <c r="G46" s="24">
        <f t="shared" si="0"/>
        <v>955455061.23999965</v>
      </c>
      <c r="H46" s="24">
        <f t="shared" si="0"/>
        <v>977846011.34000015</v>
      </c>
      <c r="I46" s="24">
        <f t="shared" si="0"/>
        <v>1060841455.0099998</v>
      </c>
      <c r="J46" s="24">
        <f t="shared" si="0"/>
        <v>963291960.10999978</v>
      </c>
      <c r="K46" s="24">
        <f t="shared" si="0"/>
        <v>867838941.11999989</v>
      </c>
      <c r="L46" s="24">
        <f t="shared" si="0"/>
        <v>1015482408.2100003</v>
      </c>
      <c r="M46" s="24">
        <f t="shared" si="0"/>
        <v>897633439.94999969</v>
      </c>
      <c r="N46" s="24">
        <f t="shared" si="0"/>
        <v>1110278586.9400001</v>
      </c>
    </row>
    <row r="47" spans="1:16" x14ac:dyDescent="0.25">
      <c r="A47" s="12"/>
      <c r="B47" s="26"/>
      <c r="C47" s="16"/>
      <c r="D47" s="27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6" x14ac:dyDescent="0.25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2:14" s="32" customFormat="1" x14ac:dyDescent="0.25">
      <c r="B49" s="29"/>
      <c r="C49" s="30"/>
      <c r="D49" s="31"/>
      <c r="E49" s="30"/>
      <c r="F49" s="30"/>
      <c r="G49" s="30"/>
      <c r="H49" s="30"/>
      <c r="I49" s="30"/>
      <c r="J49" s="30"/>
      <c r="K49" s="30"/>
      <c r="L49" s="30"/>
      <c r="M49" s="30"/>
      <c r="N49" s="30"/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Maine Ending Balances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Griffin, Amber</dc:creator>
  <cp:lastModifiedBy>Griffin, Amber</cp:lastModifiedBy>
  <dcterms:created xsi:type="dcterms:W3CDTF">2017-08-01T18:38:44Z</dcterms:created>
  <dcterms:modified xsi:type="dcterms:W3CDTF">2017-08-01T18:39:58Z</dcterms:modified>
</cp:coreProperties>
</file>